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3. Año 2023\1. Temas Presupuestarios\2. Extraordinario y Modificaciones Presup\1. MODIFICACIONES\Modificación No 4\1. Transparencia\"/>
    </mc:Choice>
  </mc:AlternateContent>
  <xr:revisionPtr revIDLastSave="0" documentId="13_ncr:1_{2945785D-DC7F-45C5-B48A-056BFD474BCE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MODIF4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M11" i="7" s="1"/>
  <c r="L12" i="7"/>
  <c r="M12" i="7" s="1"/>
  <c r="G15" i="7"/>
  <c r="L16" i="7"/>
  <c r="M16" i="7" s="1"/>
  <c r="I12" i="7"/>
  <c r="J12" i="7" s="1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<sst xmlns="http://schemas.openxmlformats.org/spreadsheetml/2006/main" count="241" uniqueCount="68">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</sst>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19" fillId="0" borderId="5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19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2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1" zoomScaleNormal="100" workbookViewId="0">
      <selection activeCell="E52" sqref="E52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17" t="s">
        <v>0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</row>
    <row r="5" spans="4:17" ht="17.55" customHeight="1" x14ac:dyDescent="0.45">
      <c r="D5" s="4"/>
      <c r="E5" s="120" t="s">
        <v>1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</row>
    <row r="6" spans="4:17" ht="17.55" customHeight="1" x14ac:dyDescent="0.45">
      <c r="D6" s="4"/>
      <c r="E6" s="120" t="s">
        <v>21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4:17" ht="17.55" customHeight="1" thickBot="1" x14ac:dyDescent="0.5">
      <c r="D7" s="5"/>
      <c r="E7" s="123" t="s">
        <v>2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5"/>
    </row>
    <row r="8" spans="4:17" ht="7.8" customHeight="1" thickBot="1" x14ac:dyDescent="0.5"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94"/>
      <c r="P8" s="94"/>
    </row>
    <row r="9" spans="4:17" ht="18" customHeight="1" thickBot="1" x14ac:dyDescent="0.5">
      <c r="D9" s="110"/>
      <c r="E9" s="127" t="s">
        <v>57</v>
      </c>
      <c r="F9" s="127"/>
      <c r="G9" s="127"/>
      <c r="H9" s="128" t="s">
        <v>64</v>
      </c>
      <c r="I9" s="129"/>
      <c r="J9" s="129"/>
      <c r="K9" s="127" t="s">
        <v>65</v>
      </c>
      <c r="L9" s="127"/>
      <c r="M9" s="127"/>
      <c r="N9" s="128" t="s">
        <v>67</v>
      </c>
      <c r="O9" s="129"/>
      <c r="P9" s="130"/>
      <c r="Q9" s="131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32"/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f>26810000+16700000-30466000+30466000</f>
        <v>43510000</v>
      </c>
      <c r="M11" s="95">
        <f>+K11+L11</f>
        <v>3913238000</v>
      </c>
      <c r="N11" s="99">
        <v>390905000</v>
      </c>
      <c r="O11" s="99"/>
      <c r="P11" s="99">
        <f>+N11+O11</f>
        <v>390905000</v>
      </c>
      <c r="Q11" s="112">
        <f>+P11+M11+J11+G11</f>
        <v>6845958280</v>
      </c>
    </row>
    <row r="12" spans="4:17" ht="15.6" x14ac:dyDescent="0.4">
      <c r="D12" s="61" t="s">
        <v>15</v>
      </c>
      <c r="E12" s="95">
        <v>851328700</v>
      </c>
      <c r="F12" s="95">
        <v>14000000</v>
      </c>
      <c r="G12" s="95">
        <f t="shared" ref="G12:G16" si="0">+E12+F12</f>
        <v>865328700</v>
      </c>
      <c r="H12" s="99">
        <v>134740500</v>
      </c>
      <c r="I12" s="99">
        <f>-22000000-38500000</f>
        <v>-60500000</v>
      </c>
      <c r="J12" s="99">
        <f t="shared" ref="J12:J16" si="1">+H12+I12</f>
        <v>74240500</v>
      </c>
      <c r="K12" s="95">
        <v>2567434500</v>
      </c>
      <c r="L12" s="95">
        <f>-4500000+5700000-65750000+19050000-30850000+15000000</f>
        <v>-61350000</v>
      </c>
      <c r="M12" s="95">
        <f t="shared" ref="M12:M15" si="2">+K12+L12</f>
        <v>2506084500</v>
      </c>
      <c r="N12" s="99">
        <v>57332900</v>
      </c>
      <c r="O12" s="99"/>
      <c r="P12" s="99">
        <f t="shared" ref="P12:P16" si="3">+N12+O12</f>
        <v>57332900</v>
      </c>
      <c r="Q12" s="113">
        <f t="shared" ref="Q12:Q16" si="4">+P12+M12+J12+G12</f>
        <v>3502986600</v>
      </c>
    </row>
    <row r="13" spans="4:17" ht="15.6" x14ac:dyDescent="0.4">
      <c r="D13" s="61" t="s">
        <v>16</v>
      </c>
      <c r="E13" s="95">
        <v>25878347.57</v>
      </c>
      <c r="F13" s="95">
        <v>-220000</v>
      </c>
      <c r="G13" s="95">
        <f t="shared" si="0"/>
        <v>25658347.57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113">
        <f t="shared" si="4"/>
        <v>238573276.44999999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>
        <v>24570000</v>
      </c>
      <c r="G15" s="95">
        <f t="shared" si="0"/>
        <v>972434408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113">
        <f t="shared" si="4"/>
        <v>1300794408</v>
      </c>
    </row>
    <row r="16" spans="4:17" ht="16.2" thickBot="1" x14ac:dyDescent="0.45">
      <c r="D16" s="64" t="s">
        <v>19</v>
      </c>
      <c r="E16" s="96">
        <v>54500000</v>
      </c>
      <c r="F16" s="96">
        <v>22000000</v>
      </c>
      <c r="G16" s="96">
        <f t="shared" si="0"/>
        <v>76500000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f>-28010000+30000000</f>
        <v>1990000</v>
      </c>
      <c r="M16" s="96">
        <f>+K16+L16</f>
        <v>679906687</v>
      </c>
      <c r="N16" s="100">
        <v>1000000</v>
      </c>
      <c r="O16" s="100"/>
      <c r="P16" s="100">
        <f t="shared" si="3"/>
        <v>1000000</v>
      </c>
      <c r="Q16" s="114">
        <f t="shared" si="4"/>
        <v>773406687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6349898469.4899998</v>
      </c>
      <c r="F18" s="98">
        <f>SUM(F11:F17)</f>
        <v>60350000</v>
      </c>
      <c r="G18" s="98">
        <f>SUM(G11:G17)</f>
        <v>6410248469.4899998</v>
      </c>
      <c r="H18" s="102">
        <f t="shared" ref="H18:Q18" si="5">SUM(H11:H17)</f>
        <v>547007500</v>
      </c>
      <c r="I18" s="102">
        <f>SUM(I11:I16)</f>
        <v>-44500000</v>
      </c>
      <c r="J18" s="102">
        <f>SUM(J11:J16)</f>
        <v>502507500</v>
      </c>
      <c r="K18" s="98">
        <f t="shared" si="5"/>
        <v>7620654115.8800001</v>
      </c>
      <c r="L18" s="98">
        <f t="shared" si="5"/>
        <v>-15850000</v>
      </c>
      <c r="M18" s="98">
        <f t="shared" si="5"/>
        <v>7604804115.8800001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116">
        <f t="shared" si="5"/>
        <v>14994697985.370001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74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hidden="1" x14ac:dyDescent="0.3"/>
    <row r="50" hidden="1" x14ac:dyDescent="0.3"/>
  </sheetData>
  <mergeCells count="10">
    <mergeCell ref="E9:G9"/>
    <mergeCell ref="H9:J9"/>
    <mergeCell ref="K9:M9"/>
    <mergeCell ref="N9:P9"/>
    <mergeCell ref="Q9:Q10"/>
    <mergeCell ref="E4:Q4"/>
    <mergeCell ref="E5:Q5"/>
    <mergeCell ref="E6:Q6"/>
    <mergeCell ref="E7:Q7"/>
    <mergeCell ref="E8:N8"/>
  </mergeCells>
  <printOptions horizont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17" t="s">
        <v>0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</row>
    <row r="5" spans="4:17" ht="17.55" customHeight="1" x14ac:dyDescent="0.45">
      <c r="D5" s="4"/>
      <c r="E5" s="120" t="s">
        <v>1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</row>
    <row r="6" spans="4:17" ht="17.55" customHeight="1" x14ac:dyDescent="0.45">
      <c r="D6" s="4"/>
      <c r="E6" s="120" t="s">
        <v>21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4:17" ht="17.55" customHeight="1" thickBot="1" x14ac:dyDescent="0.5">
      <c r="D7" s="5"/>
      <c r="E7" s="123" t="s">
        <v>2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5"/>
    </row>
    <row r="8" spans="4:17" ht="7.8" customHeight="1" thickBot="1" x14ac:dyDescent="0.5"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94"/>
      <c r="P8" s="94"/>
    </row>
    <row r="9" spans="4:17" ht="18" customHeight="1" thickBot="1" x14ac:dyDescent="0.5">
      <c r="E9" s="127" t="s">
        <v>57</v>
      </c>
      <c r="F9" s="127"/>
      <c r="G9" s="127"/>
      <c r="H9" s="128" t="s">
        <v>64</v>
      </c>
      <c r="I9" s="129"/>
      <c r="J9" s="129"/>
      <c r="K9" s="127" t="s">
        <v>65</v>
      </c>
      <c r="L9" s="127"/>
      <c r="M9" s="127"/>
      <c r="N9" s="128"/>
      <c r="O9" s="129"/>
      <c r="P9" s="129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3" t="s">
        <v>22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5"/>
    </row>
    <row r="24" spans="2:17" x14ac:dyDescent="0.3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8"/>
    </row>
    <row r="25" spans="2:17" x14ac:dyDescent="0.3"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8"/>
    </row>
    <row r="26" spans="2:17" x14ac:dyDescent="0.3"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2:17" x14ac:dyDescent="0.3">
      <c r="B27" s="139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3" t="s">
        <v>22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5"/>
    </row>
    <row r="24" spans="2:17" x14ac:dyDescent="0.3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8"/>
    </row>
    <row r="25" spans="2:17" x14ac:dyDescent="0.3"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8"/>
    </row>
    <row r="26" spans="2:17" x14ac:dyDescent="0.3"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2:17" x14ac:dyDescent="0.3">
      <c r="B27" s="139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17" t="s">
        <v>0</v>
      </c>
      <c r="D5" s="118"/>
      <c r="E5" s="119"/>
    </row>
    <row r="6" spans="3:5" ht="17.55" customHeight="1" x14ac:dyDescent="0.45">
      <c r="C6" s="120" t="s">
        <v>1</v>
      </c>
      <c r="D6" s="121"/>
      <c r="E6" s="122"/>
    </row>
    <row r="7" spans="3:5" ht="17.55" customHeight="1" x14ac:dyDescent="0.45">
      <c r="C7" s="120" t="s">
        <v>11</v>
      </c>
      <c r="D7" s="121"/>
      <c r="E7" s="122"/>
    </row>
    <row r="8" spans="3:5" ht="17.55" customHeight="1" thickBot="1" x14ac:dyDescent="0.5">
      <c r="C8" s="123" t="s">
        <v>2</v>
      </c>
      <c r="D8" s="124"/>
      <c r="E8" s="125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17" t="s">
        <v>0</v>
      </c>
      <c r="F4" s="118"/>
      <c r="G4" s="118"/>
      <c r="H4" s="118"/>
      <c r="I4" s="119"/>
    </row>
    <row r="5" spans="4:9" ht="17.55" customHeight="1" x14ac:dyDescent="0.45">
      <c r="D5" s="4"/>
      <c r="E5" s="120" t="s">
        <v>1</v>
      </c>
      <c r="F5" s="121"/>
      <c r="G5" s="121"/>
      <c r="H5" s="121"/>
      <c r="I5" s="122"/>
    </row>
    <row r="6" spans="4:9" ht="17.55" customHeight="1" x14ac:dyDescent="0.45">
      <c r="D6" s="4"/>
      <c r="E6" s="120" t="s">
        <v>21</v>
      </c>
      <c r="F6" s="121"/>
      <c r="G6" s="121"/>
      <c r="H6" s="121"/>
      <c r="I6" s="122"/>
    </row>
    <row r="7" spans="4:9" ht="17.55" customHeight="1" thickBot="1" x14ac:dyDescent="0.5">
      <c r="D7" s="5"/>
      <c r="E7" s="123" t="s">
        <v>2</v>
      </c>
      <c r="F7" s="124"/>
      <c r="G7" s="124"/>
      <c r="H7" s="124"/>
      <c r="I7" s="125"/>
    </row>
    <row r="8" spans="4:9" ht="7.8" customHeight="1" thickBot="1" x14ac:dyDescent="0.5">
      <c r="E8" s="126"/>
      <c r="F8" s="126"/>
      <c r="G8" s="126"/>
      <c r="H8" s="126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1" t="s">
        <v>23</v>
      </c>
      <c r="B2" s="121"/>
      <c r="C2" s="121"/>
      <c r="D2" s="121"/>
      <c r="E2" s="121"/>
      <c r="F2" s="121"/>
      <c r="G2" s="121"/>
      <c r="H2" s="121"/>
      <c r="I2" s="121"/>
      <c r="J2" s="121"/>
      <c r="K2" s="6"/>
    </row>
    <row r="3" spans="1:11" x14ac:dyDescent="0.45">
      <c r="A3" s="121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6"/>
    </row>
    <row r="4" spans="1:11" ht="17.399999999999999" customHeight="1" x14ac:dyDescent="0.45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6"/>
    </row>
    <row r="5" spans="1:11" ht="18" thickBot="1" x14ac:dyDescent="0.5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6"/>
    </row>
    <row r="6" spans="1:11" x14ac:dyDescent="0.45">
      <c r="A6" s="162" t="s">
        <v>26</v>
      </c>
      <c r="B6" s="164" t="s">
        <v>27</v>
      </c>
      <c r="C6" s="166" t="s">
        <v>28</v>
      </c>
      <c r="D6" s="168" t="s">
        <v>29</v>
      </c>
      <c r="E6" s="169" t="s">
        <v>30</v>
      </c>
      <c r="F6" s="166" t="s">
        <v>28</v>
      </c>
      <c r="G6" s="171" t="s">
        <v>31</v>
      </c>
      <c r="H6" s="172"/>
      <c r="I6" s="172"/>
      <c r="J6" s="173"/>
      <c r="K6" s="12"/>
    </row>
    <row r="7" spans="1:11" ht="34.799999999999997" x14ac:dyDescent="0.45">
      <c r="A7" s="163"/>
      <c r="B7" s="165"/>
      <c r="C7" s="167"/>
      <c r="D7" s="165"/>
      <c r="E7" s="170"/>
      <c r="F7" s="167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42" t="s">
        <v>36</v>
      </c>
      <c r="B8" s="157" t="s">
        <v>37</v>
      </c>
      <c r="C8" s="148">
        <v>7487000000</v>
      </c>
      <c r="D8" s="151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43"/>
      <c r="B9" s="158"/>
      <c r="C9" s="149"/>
      <c r="D9" s="152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43"/>
      <c r="B10" s="158"/>
      <c r="C10" s="149"/>
      <c r="D10" s="152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43"/>
      <c r="B11" s="158"/>
      <c r="C11" s="149"/>
      <c r="D11" s="152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43"/>
      <c r="B12" s="158"/>
      <c r="C12" s="149"/>
      <c r="D12" s="152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43"/>
      <c r="B13" s="158"/>
      <c r="C13" s="149"/>
      <c r="D13" s="152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43"/>
      <c r="B14" s="158"/>
      <c r="C14" s="149"/>
      <c r="D14" s="152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43"/>
      <c r="B15" s="158"/>
      <c r="C15" s="149"/>
      <c r="D15" s="153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43"/>
      <c r="B16" s="158"/>
      <c r="C16" s="149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43"/>
      <c r="B17" s="158"/>
      <c r="C17" s="149"/>
      <c r="D17" s="151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43"/>
      <c r="B18" s="158"/>
      <c r="C18" s="149"/>
      <c r="D18" s="152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43"/>
      <c r="B19" s="158"/>
      <c r="C19" s="149"/>
      <c r="D19" s="152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43"/>
      <c r="B20" s="158"/>
      <c r="C20" s="149"/>
      <c r="D20" s="152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43"/>
      <c r="B21" s="158"/>
      <c r="C21" s="149"/>
      <c r="D21" s="152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43"/>
      <c r="B22" s="158"/>
      <c r="C22" s="149"/>
      <c r="D22" s="152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43"/>
      <c r="B23" s="158"/>
      <c r="C23" s="149"/>
      <c r="D23" s="152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43"/>
      <c r="B24" s="158"/>
      <c r="C24" s="149"/>
      <c r="D24" s="153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43"/>
      <c r="B25" s="158"/>
      <c r="C25" s="149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43"/>
      <c r="B26" s="158"/>
      <c r="C26" s="149"/>
      <c r="D26" s="151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43"/>
      <c r="B27" s="158"/>
      <c r="C27" s="149"/>
      <c r="D27" s="152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43"/>
      <c r="B28" s="158"/>
      <c r="C28" s="149"/>
      <c r="D28" s="152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43"/>
      <c r="B29" s="158"/>
      <c r="C29" s="149"/>
      <c r="D29" s="152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43"/>
      <c r="B30" s="158"/>
      <c r="C30" s="149"/>
      <c r="D30" s="152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43"/>
      <c r="B31" s="158"/>
      <c r="C31" s="149"/>
      <c r="D31" s="152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43"/>
      <c r="B32" s="158"/>
      <c r="C32" s="149"/>
      <c r="D32" s="152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43"/>
      <c r="B33" s="158"/>
      <c r="C33" s="149"/>
      <c r="D33" s="153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43"/>
      <c r="B34" s="158"/>
      <c r="C34" s="149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43"/>
      <c r="B35" s="158"/>
      <c r="C35" s="149"/>
      <c r="D35" s="151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43"/>
      <c r="B36" s="158"/>
      <c r="C36" s="149"/>
      <c r="D36" s="152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43"/>
      <c r="B37" s="158"/>
      <c r="C37" s="149"/>
      <c r="D37" s="152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43"/>
      <c r="B38" s="158"/>
      <c r="C38" s="149"/>
      <c r="D38" s="152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43"/>
      <c r="B39" s="158"/>
      <c r="C39" s="149"/>
      <c r="D39" s="152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43"/>
      <c r="B40" s="158"/>
      <c r="C40" s="149"/>
      <c r="D40" s="152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43"/>
      <c r="B41" s="158"/>
      <c r="C41" s="149"/>
      <c r="D41" s="152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44"/>
      <c r="B42" s="159"/>
      <c r="C42" s="150"/>
      <c r="D42" s="153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42" t="s">
        <v>49</v>
      </c>
      <c r="B45" s="154" t="s">
        <v>5</v>
      </c>
      <c r="C45" s="148">
        <v>5820241444.9200001</v>
      </c>
      <c r="D45" s="151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43"/>
      <c r="B46" s="155"/>
      <c r="C46" s="149"/>
      <c r="D46" s="152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43"/>
      <c r="B47" s="155"/>
      <c r="C47" s="149"/>
      <c r="D47" s="152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43"/>
      <c r="B48" s="155"/>
      <c r="C48" s="149"/>
      <c r="D48" s="152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43"/>
      <c r="B49" s="155"/>
      <c r="C49" s="149"/>
      <c r="D49" s="152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43"/>
      <c r="B50" s="155"/>
      <c r="C50" s="149"/>
      <c r="D50" s="152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43"/>
      <c r="B51" s="155"/>
      <c r="C51" s="149"/>
      <c r="D51" s="152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43"/>
      <c r="B52" s="155"/>
      <c r="C52" s="149"/>
      <c r="D52" s="153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43"/>
      <c r="B53" s="155"/>
      <c r="C53" s="149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43"/>
      <c r="B54" s="155"/>
      <c r="C54" s="149"/>
      <c r="D54" s="151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43"/>
      <c r="B55" s="155"/>
      <c r="C55" s="149"/>
      <c r="D55" s="152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43"/>
      <c r="B56" s="155"/>
      <c r="C56" s="149"/>
      <c r="D56" s="152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43"/>
      <c r="B57" s="155"/>
      <c r="C57" s="149"/>
      <c r="D57" s="152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43"/>
      <c r="B58" s="155"/>
      <c r="C58" s="149"/>
      <c r="D58" s="152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43"/>
      <c r="B59" s="155"/>
      <c r="C59" s="149"/>
      <c r="D59" s="152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43"/>
      <c r="B60" s="155"/>
      <c r="C60" s="149"/>
      <c r="D60" s="152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43"/>
      <c r="B61" s="155"/>
      <c r="C61" s="149"/>
      <c r="D61" s="153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43"/>
      <c r="B62" s="155"/>
      <c r="C62" s="149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43"/>
      <c r="B63" s="155"/>
      <c r="C63" s="149"/>
      <c r="D63" s="151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43"/>
      <c r="B64" s="155"/>
      <c r="C64" s="149"/>
      <c r="D64" s="152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43"/>
      <c r="B65" s="155"/>
      <c r="C65" s="149"/>
      <c r="D65" s="152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43"/>
      <c r="B66" s="155"/>
      <c r="C66" s="149"/>
      <c r="D66" s="152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43"/>
      <c r="B67" s="155"/>
      <c r="C67" s="149"/>
      <c r="D67" s="152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43"/>
      <c r="B68" s="155"/>
      <c r="C68" s="149"/>
      <c r="D68" s="152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43"/>
      <c r="B69" s="155"/>
      <c r="C69" s="149"/>
      <c r="D69" s="152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43"/>
      <c r="B70" s="155"/>
      <c r="C70" s="149"/>
      <c r="D70" s="153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43"/>
      <c r="B71" s="155"/>
      <c r="C71" s="149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43"/>
      <c r="B72" s="155"/>
      <c r="C72" s="149"/>
      <c r="D72" s="151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43"/>
      <c r="B73" s="155"/>
      <c r="C73" s="149"/>
      <c r="D73" s="152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43"/>
      <c r="B74" s="155"/>
      <c r="C74" s="149"/>
      <c r="D74" s="152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43"/>
      <c r="B75" s="155"/>
      <c r="C75" s="149"/>
      <c r="D75" s="152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43"/>
      <c r="B76" s="155"/>
      <c r="C76" s="149"/>
      <c r="D76" s="152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43"/>
      <c r="B77" s="155"/>
      <c r="C77" s="149"/>
      <c r="D77" s="152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43"/>
      <c r="B78" s="155"/>
      <c r="C78" s="149"/>
      <c r="D78" s="152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44"/>
      <c r="B79" s="156"/>
      <c r="C79" s="150"/>
      <c r="D79" s="153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42" t="s">
        <v>51</v>
      </c>
      <c r="B82" s="145" t="s">
        <v>52</v>
      </c>
      <c r="C82" s="148">
        <v>1687456540</v>
      </c>
      <c r="D82" s="151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43"/>
      <c r="B83" s="146"/>
      <c r="C83" s="149"/>
      <c r="D83" s="152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43"/>
      <c r="B84" s="146"/>
      <c r="C84" s="149"/>
      <c r="D84" s="152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43"/>
      <c r="B85" s="146"/>
      <c r="C85" s="149"/>
      <c r="D85" s="152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43"/>
      <c r="B86" s="146"/>
      <c r="C86" s="149"/>
      <c r="D86" s="152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43"/>
      <c r="B87" s="146"/>
      <c r="C87" s="149"/>
      <c r="D87" s="152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43"/>
      <c r="B88" s="146"/>
      <c r="C88" s="149"/>
      <c r="D88" s="152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43"/>
      <c r="B89" s="146"/>
      <c r="C89" s="149"/>
      <c r="D89" s="153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43"/>
      <c r="B90" s="146"/>
      <c r="C90" s="149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43"/>
      <c r="B91" s="146"/>
      <c r="C91" s="149"/>
      <c r="D91" s="151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43"/>
      <c r="B92" s="146"/>
      <c r="C92" s="149"/>
      <c r="D92" s="152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43"/>
      <c r="B93" s="146"/>
      <c r="C93" s="149"/>
      <c r="D93" s="152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43"/>
      <c r="B94" s="146"/>
      <c r="C94" s="149"/>
      <c r="D94" s="152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43"/>
      <c r="B95" s="146"/>
      <c r="C95" s="149"/>
      <c r="D95" s="152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43"/>
      <c r="B96" s="146"/>
      <c r="C96" s="149"/>
      <c r="D96" s="152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43"/>
      <c r="B97" s="146"/>
      <c r="C97" s="149"/>
      <c r="D97" s="152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43"/>
      <c r="B98" s="146"/>
      <c r="C98" s="149"/>
      <c r="D98" s="153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43"/>
      <c r="B99" s="146"/>
      <c r="C99" s="149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43"/>
      <c r="B100" s="146"/>
      <c r="C100" s="149"/>
      <c r="D100" s="151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43"/>
      <c r="B101" s="146"/>
      <c r="C101" s="149"/>
      <c r="D101" s="152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43"/>
      <c r="B102" s="146"/>
      <c r="C102" s="149"/>
      <c r="D102" s="152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43"/>
      <c r="B103" s="146"/>
      <c r="C103" s="149"/>
      <c r="D103" s="152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43"/>
      <c r="B104" s="146"/>
      <c r="C104" s="149"/>
      <c r="D104" s="152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43"/>
      <c r="B105" s="146"/>
      <c r="C105" s="149"/>
      <c r="D105" s="152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43"/>
      <c r="B106" s="146"/>
      <c r="C106" s="149"/>
      <c r="D106" s="152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43"/>
      <c r="B107" s="146"/>
      <c r="C107" s="149"/>
      <c r="D107" s="153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43"/>
      <c r="B108" s="146"/>
      <c r="C108" s="149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43"/>
      <c r="B109" s="146"/>
      <c r="C109" s="149"/>
      <c r="D109" s="151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43"/>
      <c r="B110" s="146"/>
      <c r="C110" s="149"/>
      <c r="D110" s="152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43"/>
      <c r="B111" s="146"/>
      <c r="C111" s="149"/>
      <c r="D111" s="152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43"/>
      <c r="B112" s="146"/>
      <c r="C112" s="149"/>
      <c r="D112" s="152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43"/>
      <c r="B113" s="146"/>
      <c r="C113" s="149"/>
      <c r="D113" s="152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43"/>
      <c r="B114" s="146"/>
      <c r="C114" s="149"/>
      <c r="D114" s="152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43"/>
      <c r="B115" s="146"/>
      <c r="C115" s="149"/>
      <c r="D115" s="152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44"/>
      <c r="B116" s="147"/>
      <c r="C116" s="150"/>
      <c r="D116" s="153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  <mergeCell ref="A8:A42"/>
    <mergeCell ref="B8:B42"/>
    <mergeCell ref="C8:C42"/>
    <mergeCell ref="D8:D15"/>
    <mergeCell ref="D17:D24"/>
    <mergeCell ref="D26:D33"/>
    <mergeCell ref="D35:D42"/>
    <mergeCell ref="A45:A79"/>
    <mergeCell ref="B45:B79"/>
    <mergeCell ref="C45:C79"/>
    <mergeCell ref="D45:D52"/>
    <mergeCell ref="D54:D61"/>
    <mergeCell ref="D63:D70"/>
    <mergeCell ref="D72:D79"/>
    <mergeCell ref="A82:A116"/>
    <mergeCell ref="B82:B116"/>
    <mergeCell ref="C82:C116"/>
    <mergeCell ref="D82:D89"/>
    <mergeCell ref="D91:D98"/>
    <mergeCell ref="D100:D107"/>
    <mergeCell ref="D109:D1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MODIF4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2023-08-17T15:44:27Z</cp:lastPrinted>
  <dcterms:created xsi:type="dcterms:W3CDTF">2023-02-15T19:57:50Z</dcterms:created>
  <dcterms:modified xsi:type="dcterms:W3CDTF">2023-08-17T17:49:35Z</dcterms:modified>
</cp:coreProperties>
</file>